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sour Al-Mutairi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H3" i="1"/>
  <c r="I3" i="1" s="1"/>
  <c r="M3" i="1" s="1"/>
  <c r="O3" i="1" s="1"/>
  <c r="G3" i="1"/>
  <c r="L3" i="1" s="1"/>
  <c r="N3" i="1" s="1"/>
  <c r="Q3" i="1" s="1"/>
</calcChain>
</file>

<file path=xl/sharedStrings.xml><?xml version="1.0" encoding="utf-8"?>
<sst xmlns="http://schemas.openxmlformats.org/spreadsheetml/2006/main" count="19" uniqueCount="15">
  <si>
    <t xml:space="preserve">ادخل تاريخ الأحدث الحصول على الماجستير أو المباشرة  بالميلادي </t>
  </si>
  <si>
    <t xml:space="preserve">سنة الالتحاق ببرناج الدكتوراه (ميلادي) </t>
  </si>
  <si>
    <t>مجموع النقاط</t>
  </si>
  <si>
    <t>اليوم</t>
  </si>
  <si>
    <t>الشهر</t>
  </si>
  <si>
    <t>السنة</t>
  </si>
  <si>
    <t>سنة الالتحاق ببرناج الدكتوراه (ميلادي)</t>
  </si>
  <si>
    <t>سنة الالتحاق ببرناج الدكتوراه (ميلادي) معتمد</t>
  </si>
  <si>
    <t>العبء التدريسي (مجموع الفصلين)</t>
  </si>
  <si>
    <t>تاريخ المرجع</t>
  </si>
  <si>
    <t>أيام الماجستير</t>
  </si>
  <si>
    <t>أيام الدكتوراه</t>
  </si>
  <si>
    <t>نقاط أقدمية الماجستير</t>
  </si>
  <si>
    <t>نقاط أقدمية الدكتوراه</t>
  </si>
  <si>
    <t>نقاط العبء التدريسي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</si>
</sst>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Times New Roman"/>
      <family val="1"/>
    </font>
    <font>
      <sz val="14"/>
      <color theme="1"/>
      <name val="Times New Roman"/>
      <family val="1"/>
    </font>
    <font>
      <sz val="10"/>
      <color indexed="8"/>
      <name val="Arial"/>
      <family val="2"/>
    </font>
    <font>
      <b/>
      <sz val="14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3" fillId="4" borderId="4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4" fontId="3" fillId="5" borderId="8" xfId="0" applyNumberFormat="1" applyFont="1" applyFill="1" applyBorder="1" applyAlignment="1">
      <alignment horizontal="center" vertical="center" readingOrder="2"/>
    </xf>
    <xf numFmtId="14" fontId="4" fillId="6" borderId="6" xfId="0" applyNumberFormat="1" applyFont="1" applyFill="1" applyBorder="1" applyAlignment="1">
      <alignment horizontal="center" vertical="center" readingOrder="2"/>
    </xf>
    <xf numFmtId="165" fontId="4" fillId="6" borderId="8" xfId="0" applyNumberFormat="1" applyFont="1" applyFill="1" applyBorder="1" applyAlignment="1">
      <alignment horizontal="center" vertical="center" readingOrder="2"/>
    </xf>
    <xf numFmtId="0" fontId="4" fillId="6" borderId="6" xfId="0" applyFont="1" applyFill="1" applyBorder="1" applyAlignment="1">
      <alignment horizontal="center" vertical="center"/>
    </xf>
    <xf numFmtId="0" fontId="4" fillId="7" borderId="6" xfId="2" applyFont="1" applyFill="1" applyBorder="1" applyAlignment="1">
      <alignment horizontal="center" vertical="center"/>
    </xf>
    <xf numFmtId="43" fontId="4" fillId="7" borderId="6" xfId="1" applyFont="1" applyFill="1" applyBorder="1" applyAlignment="1">
      <alignment horizontal="center" vertical="center"/>
    </xf>
    <xf numFmtId="43" fontId="4" fillId="7" borderId="9" xfId="1" applyFont="1" applyFill="1" applyBorder="1" applyAlignment="1">
      <alignment horizontal="center" vertical="center"/>
    </xf>
    <xf numFmtId="43" fontId="3" fillId="4" borderId="10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8" borderId="6" xfId="0" applyNumberFormat="1" applyFont="1" applyFill="1" applyBorder="1" applyAlignment="1">
      <alignment horizontal="center" vertical="center" readingOrder="1"/>
    </xf>
    <xf numFmtId="14" fontId="4" fillId="8" borderId="8" xfId="0" applyNumberFormat="1" applyFont="1" applyFill="1" applyBorder="1" applyAlignment="1">
      <alignment horizontal="center" vertical="center" readingOrder="1"/>
    </xf>
    <xf numFmtId="1" fontId="4" fillId="8" borderId="8" xfId="0" applyNumberFormat="1" applyFont="1" applyFill="1" applyBorder="1" applyAlignment="1">
      <alignment horizontal="center" vertical="center"/>
    </xf>
    <xf numFmtId="14" fontId="4" fillId="8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43" fontId="4" fillId="6" borderId="6" xfId="1" applyFont="1" applyFill="1" applyBorder="1" applyAlignment="1">
      <alignment horizontal="center" vertical="center"/>
    </xf>
    <xf numFmtId="43" fontId="4" fillId="6" borderId="9" xfId="1" applyFont="1" applyFill="1" applyBorder="1" applyAlignment="1">
      <alignment horizontal="center" vertical="center"/>
    </xf>
    <xf numFmtId="2" fontId="6" fillId="5" borderId="14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E7" sqref="E7"/>
    </sheetView>
  </sheetViews>
  <sheetFormatPr defaultRowHeight="15" x14ac:dyDescent="0.25"/>
  <cols>
    <col min="1" max="1" width="8.140625" customWidth="1"/>
    <col min="2" max="2" width="14.85546875" customWidth="1"/>
    <col min="3" max="3" width="18.28515625" customWidth="1"/>
    <col min="4" max="5" width="11.7109375" customWidth="1"/>
    <col min="6" max="6" width="12.28515625" customWidth="1"/>
    <col min="7" max="7" width="53.140625" hidden="1" customWidth="1"/>
    <col min="8" max="8" width="31" hidden="1" customWidth="1"/>
    <col min="9" max="9" width="35.7109375" hidden="1" customWidth="1"/>
    <col min="10" max="10" width="27.5703125" hidden="1" customWidth="1"/>
    <col min="11" max="11" width="11.28515625" hidden="1" customWidth="1"/>
    <col min="12" max="12" width="11.42578125" hidden="1" customWidth="1"/>
    <col min="13" max="13" width="10.5703125" hidden="1" customWidth="1"/>
    <col min="14" max="14" width="18.7109375" hidden="1" customWidth="1"/>
    <col min="15" max="15" width="18" hidden="1" customWidth="1"/>
    <col min="16" max="16" width="18.5703125" hidden="1" customWidth="1"/>
    <col min="17" max="17" width="12.5703125" bestFit="1" customWidth="1"/>
  </cols>
  <sheetData>
    <row r="1" spans="1:17" ht="24" customHeight="1" x14ac:dyDescent="0.25">
      <c r="A1" s="1" t="s">
        <v>0</v>
      </c>
      <c r="B1" s="2"/>
      <c r="C1" s="3"/>
      <c r="D1" s="4" t="s">
        <v>1</v>
      </c>
      <c r="E1" s="5"/>
      <c r="F1" s="6"/>
      <c r="Q1" s="7" t="s">
        <v>2</v>
      </c>
    </row>
    <row r="2" spans="1:17" ht="18.75" x14ac:dyDescent="0.25">
      <c r="A2" s="8" t="s">
        <v>3</v>
      </c>
      <c r="B2" s="9" t="s">
        <v>4</v>
      </c>
      <c r="C2" s="10" t="s">
        <v>5</v>
      </c>
      <c r="D2" s="11" t="s">
        <v>3</v>
      </c>
      <c r="E2" s="12" t="s">
        <v>4</v>
      </c>
      <c r="F2" s="13" t="s">
        <v>5</v>
      </c>
      <c r="G2" s="14" t="s">
        <v>0</v>
      </c>
      <c r="H2" s="15" t="s">
        <v>6</v>
      </c>
      <c r="I2" s="15" t="s">
        <v>7</v>
      </c>
      <c r="J2" s="16" t="s">
        <v>8</v>
      </c>
      <c r="K2" s="17" t="s">
        <v>9</v>
      </c>
      <c r="L2" s="18" t="s">
        <v>10</v>
      </c>
      <c r="M2" s="18" t="s">
        <v>11</v>
      </c>
      <c r="N2" s="19" t="s">
        <v>12</v>
      </c>
      <c r="O2" s="19" t="s">
        <v>13</v>
      </c>
      <c r="P2" s="20" t="s">
        <v>14</v>
      </c>
      <c r="Q2" s="21"/>
    </row>
    <row r="3" spans="1:17" ht="19.5" thickBot="1" x14ac:dyDescent="0.3">
      <c r="A3" s="22"/>
      <c r="B3" s="23"/>
      <c r="C3" s="24"/>
      <c r="D3" s="22"/>
      <c r="E3" s="23"/>
      <c r="F3" s="24"/>
      <c r="G3" s="25" t="str">
        <f>CONCATENATE(C3,"/",B3,"/",A3)</f>
        <v>//</v>
      </c>
      <c r="H3" s="26" t="str">
        <f>CONCATENATE(F3,"/",E3,"/",D3)</f>
        <v>//</v>
      </c>
      <c r="I3" s="27" t="str">
        <f>H3</f>
        <v>//</v>
      </c>
      <c r="J3" s="28">
        <v>0</v>
      </c>
      <c r="K3" s="29">
        <v>42954</v>
      </c>
      <c r="L3" s="30" t="e">
        <f>DATEDIF(G3,K3,"d")</f>
        <v>#VALUE!</v>
      </c>
      <c r="M3" s="30" t="e">
        <f t="shared" ref="M3" si="0">DATEDIF(I3,K3,"d")</f>
        <v>#VALUE!</v>
      </c>
      <c r="N3" s="31" t="e">
        <f t="shared" ref="N3" si="1">IF(AND(L3&gt;40000),0,IF(L3&gt; 3650,70,L3*70/3650))</f>
        <v>#VALUE!</v>
      </c>
      <c r="O3" s="31" t="e">
        <f t="shared" ref="O3" si="2">IF(AND(M3&gt;40000),0,IF(M3&gt; 1460,30,M3*30/1460))</f>
        <v>#VALUE!</v>
      </c>
      <c r="P3" s="32">
        <f t="shared" ref="P3" si="3">IF(J3&gt; 32,20,J3*20/32)</f>
        <v>0</v>
      </c>
      <c r="Q3" s="33" t="e">
        <f>N3+O3</f>
        <v>#VALUE!</v>
      </c>
    </row>
  </sheetData>
  <mergeCells count="3">
    <mergeCell ref="A1:C1"/>
    <mergeCell ref="D1:F1"/>
    <mergeCell ref="Q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Mansour Al-Mutairi</dc:creator>
  <cp:lastModifiedBy>Mansour Al-Mutairi</cp:lastModifiedBy>
  <dcterms:created xsi:type="dcterms:W3CDTF">2017-12-06T07:09:51Z</dcterms:created>
  <dcterms:modified xsi:type="dcterms:W3CDTF">2017-12-06T07:11:19Z</dcterms:modified>
</cp:coreProperties>
</file>